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5" yWindow="-15" windowWidth="13305" windowHeight="125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E28" i="1" l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29" i="1" l="1"/>
  <c r="E30" i="1" s="1"/>
  <c r="E31" i="1" s="1"/>
</calcChain>
</file>

<file path=xl/sharedStrings.xml><?xml version="1.0" encoding="utf-8"?>
<sst xmlns="http://schemas.openxmlformats.org/spreadsheetml/2006/main" count="58" uniqueCount="48">
  <si>
    <t>Qty</t>
  </si>
  <si>
    <t>Cost</t>
  </si>
  <si>
    <t>Total</t>
  </si>
  <si>
    <t>6.625% N J Sales Tax</t>
  </si>
  <si>
    <t>Sub Total</t>
  </si>
  <si>
    <t>2 Lb</t>
  </si>
  <si>
    <t>Size</t>
  </si>
  <si>
    <t>12/PK</t>
  </si>
  <si>
    <t>3 PK</t>
  </si>
  <si>
    <r>
      <t xml:space="preserve">                           </t>
    </r>
    <r>
      <rPr>
        <b/>
        <sz val="11"/>
        <color theme="1"/>
        <rFont val="Garamond"/>
        <family val="1"/>
      </rPr>
      <t xml:space="preserve">  TIME </t>
    </r>
    <r>
      <rPr>
        <sz val="11"/>
        <color theme="1"/>
        <rFont val="Garamond"/>
        <family val="1"/>
      </rPr>
      <t>click circle</t>
    </r>
  </si>
  <si>
    <t xml:space="preserve"> </t>
  </si>
  <si>
    <t>Email:  dcass001@gmail.com</t>
  </si>
  <si>
    <t xml:space="preserve"> Apple Crumb Pie</t>
  </si>
  <si>
    <t>1/4 Pie</t>
  </si>
  <si>
    <t>Oatmeal Raisin Cookies</t>
  </si>
  <si>
    <t>Peanut Butter Cookies</t>
  </si>
  <si>
    <t xml:space="preserve">Address: </t>
  </si>
  <si>
    <t xml:space="preserve">Phone:   </t>
  </si>
  <si>
    <t xml:space="preserve">Name:  </t>
  </si>
  <si>
    <t xml:space="preserve"> Creamy Cole Slaw</t>
  </si>
  <si>
    <t>Pasta Salad</t>
  </si>
  <si>
    <t>Kalua Pulled Pork</t>
  </si>
  <si>
    <t>Bison Burgers</t>
  </si>
  <si>
    <t>Cucumber &amp; Tomato Salad</t>
  </si>
  <si>
    <t>Traditional Potato Salad/Mayo and Hard Boiled Eggs</t>
  </si>
  <si>
    <t>Old Fashioned Brown Sugar Baked Beans &amp; Bacon</t>
  </si>
  <si>
    <t xml:space="preserve">Select </t>
  </si>
  <si>
    <t>a la carte Menu Selections</t>
  </si>
  <si>
    <t>Hot Dogs</t>
  </si>
  <si>
    <t xml:space="preserve">  Michigan Sauce </t>
  </si>
  <si>
    <t>Pecantaloupe Bread</t>
  </si>
  <si>
    <t xml:space="preserve"> loaf</t>
  </si>
  <si>
    <t xml:space="preserve">Barbecued Chicken Thighs &amp; Drumsticks  </t>
  </si>
  <si>
    <t>1 Lb</t>
  </si>
  <si>
    <t>Sauerkraut</t>
  </si>
  <si>
    <t xml:space="preserve"> Final Orders due Thursday 05-21 by 2 PM</t>
  </si>
  <si>
    <t xml:space="preserve">          Saturday    5/23/2020  </t>
  </si>
  <si>
    <t>www.maddalenascatering.com</t>
  </si>
  <si>
    <t>415 Rt 1 North Ringoes NJ 08551</t>
  </si>
  <si>
    <t>609-466-7510</t>
  </si>
  <si>
    <t>3 per Lb</t>
  </si>
  <si>
    <t xml:space="preserve"> 1 Lb</t>
  </si>
  <si>
    <t>2 Slices Vanilla CheeseCake</t>
  </si>
  <si>
    <t>Cannoli - Traditional Ricotta with Chocolate Chip</t>
  </si>
  <si>
    <t>Chocolate Chip Cookies</t>
  </si>
  <si>
    <t>6 piece</t>
  </si>
  <si>
    <t>6 each</t>
  </si>
  <si>
    <t>2 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</si>
</sst>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  <numFmt numFmtId="165" formatCode="[$-409]h:mm\ AM/PM;@"/>
  </numFmts>
  <fonts count="1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6"/>
      <color theme="1"/>
      <name val="Garamond"/>
      <family val="1"/>
    </font>
    <font>
      <sz val="11"/>
      <color theme="1"/>
      <name val="Garamond"/>
      <family val="1"/>
    </font>
    <font>
      <b/>
      <sz val="11"/>
      <color theme="1"/>
      <name val="Garamond"/>
      <family val="1"/>
    </font>
    <font>
      <sz val="12"/>
      <color theme="1"/>
      <name val="Garamond"/>
      <family val="1"/>
    </font>
    <font>
      <b/>
      <sz val="16"/>
      <color rgb="FF222222"/>
      <name val="Garamond"/>
      <family val="1"/>
    </font>
    <font>
      <b/>
      <sz val="18"/>
      <color theme="1"/>
      <name val="Garamond"/>
      <family val="1"/>
    </font>
    <font>
      <sz val="14"/>
      <color theme="1"/>
      <name val="Calibri"/>
      <family val="2"/>
      <scheme val="minor"/>
    </font>
    <font>
      <b/>
      <sz val="20"/>
      <color theme="1"/>
      <name val="Garamond"/>
      <family val="1"/>
    </font>
    <font>
      <sz val="16"/>
      <color rgb="FF0D1E67"/>
      <name val="Calibri"/>
      <family val="2"/>
    </font>
    <font>
      <sz val="16"/>
      <color rgb="FF0D1E67"/>
      <name val="Garamond"/>
      <family val="1"/>
    </font>
    <font>
      <sz val="14"/>
      <color rgb="FF0D1E67"/>
      <name val="Garamond"/>
      <family val="1"/>
    </font>
    <font>
      <b/>
      <sz val="22"/>
      <color theme="1"/>
      <name val="Garamond"/>
      <family val="1"/>
    </font>
    <font>
      <b/>
      <sz val="14"/>
      <color theme="1"/>
      <name val="Garamond"/>
      <family val="1"/>
    </font>
    <font>
      <sz val="17"/>
      <color theme="1"/>
      <name val="Garamond"/>
      <family val="1"/>
    </font>
    <font>
      <u/>
      <sz val="16"/>
      <color theme="1"/>
      <name val="Garamond"/>
      <family val="1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C00000"/>
      </left>
      <right/>
      <top/>
      <bottom/>
      <diagonal/>
    </border>
    <border>
      <left/>
      <right/>
      <top/>
      <bottom style="thin">
        <color rgb="FFC00000"/>
      </bottom>
      <diagonal/>
    </border>
    <border>
      <left/>
      <right style="thin">
        <color rgb="FFC00000"/>
      </right>
      <top/>
      <bottom/>
      <diagonal/>
    </border>
    <border>
      <left/>
      <right/>
      <top style="thin">
        <color rgb="FFC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86">
    <xf numFmtId="0" fontId="0" fillId="0" borderId="0" xfId="0"/>
    <xf numFmtId="41" fontId="2" fillId="2" borderId="0" xfId="0" applyNumberFormat="1" applyFont="1" applyFill="1" applyAlignment="1" applyProtection="1">
      <alignment horizontal="left"/>
    </xf>
    <xf numFmtId="0" fontId="2" fillId="2" borderId="0" xfId="0" applyFont="1" applyFill="1" applyAlignment="1" applyProtection="1">
      <alignment horizontal="center"/>
    </xf>
    <xf numFmtId="0" fontId="2" fillId="2" borderId="0" xfId="0" applyFont="1" applyFill="1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164" fontId="2" fillId="0" borderId="0" xfId="0" applyNumberFormat="1" applyFont="1" applyProtection="1"/>
    <xf numFmtId="41" fontId="2" fillId="0" borderId="0" xfId="0" applyNumberFormat="1" applyFon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2" fillId="0" borderId="0" xfId="0" applyFont="1" applyAlignment="1" applyProtection="1">
      <alignment wrapText="1"/>
    </xf>
    <xf numFmtId="0" fontId="2" fillId="2" borderId="0" xfId="0" applyFont="1" applyFill="1" applyBorder="1" applyAlignment="1" applyProtection="1">
      <alignment horizontal="center"/>
    </xf>
    <xf numFmtId="0" fontId="2" fillId="0" borderId="0" xfId="0" applyFont="1" applyBorder="1" applyProtection="1"/>
    <xf numFmtId="18" fontId="3" fillId="0" borderId="0" xfId="0" applyNumberFormat="1" applyFont="1" applyProtection="1"/>
    <xf numFmtId="18" fontId="3" fillId="0" borderId="0" xfId="0" applyNumberFormat="1" applyFont="1" applyAlignment="1" applyProtection="1">
      <alignment wrapText="1"/>
    </xf>
    <xf numFmtId="0" fontId="6" fillId="0" borderId="0" xfId="0" applyFont="1" applyAlignment="1" applyProtection="1">
      <alignment horizontal="left" wrapText="1" indent="1"/>
    </xf>
    <xf numFmtId="164" fontId="5" fillId="0" borderId="0" xfId="0" applyNumberFormat="1" applyFont="1" applyProtection="1"/>
    <xf numFmtId="164" fontId="3" fillId="2" borderId="0" xfId="0" applyNumberFormat="1" applyFont="1" applyFill="1" applyBorder="1" applyAlignment="1" applyProtection="1">
      <alignment horizontal="right"/>
    </xf>
    <xf numFmtId="164" fontId="3" fillId="2" borderId="4" xfId="0" applyNumberFormat="1" applyFont="1" applyFill="1" applyBorder="1" applyAlignment="1" applyProtection="1">
      <alignment horizontal="right"/>
    </xf>
    <xf numFmtId="49" fontId="2" fillId="2" borderId="0" xfId="0" applyNumberFormat="1" applyFont="1" applyFill="1" applyBorder="1" applyAlignment="1" applyProtection="1">
      <alignment horizontal="left"/>
    </xf>
    <xf numFmtId="0" fontId="5" fillId="0" borderId="0" xfId="0" applyFont="1" applyAlignment="1" applyProtection="1">
      <alignment horizontal="right"/>
    </xf>
    <xf numFmtId="0" fontId="5" fillId="2" borderId="0" xfId="0" applyFont="1" applyFill="1" applyAlignment="1" applyProtection="1">
      <alignment horizontal="right"/>
    </xf>
    <xf numFmtId="164" fontId="5" fillId="2" borderId="6" xfId="0" applyNumberFormat="1" applyFont="1" applyFill="1" applyBorder="1" applyAlignment="1" applyProtection="1">
      <alignment horizontal="right"/>
    </xf>
    <xf numFmtId="0" fontId="5" fillId="2" borderId="6" xfId="0" applyFont="1" applyFill="1" applyBorder="1" applyAlignment="1" applyProtection="1">
      <alignment horizontal="right"/>
    </xf>
    <xf numFmtId="0" fontId="2" fillId="0" borderId="9" xfId="0" applyFont="1" applyBorder="1" applyProtection="1"/>
    <xf numFmtId="0" fontId="6" fillId="0" borderId="9" xfId="0" applyFont="1" applyBorder="1" applyAlignment="1" applyProtection="1">
      <alignment horizontal="left" wrapText="1" indent="1"/>
    </xf>
    <xf numFmtId="165" fontId="3" fillId="2" borderId="0" xfId="0" applyNumberFormat="1" applyFont="1" applyFill="1" applyBorder="1" applyAlignment="1" applyProtection="1">
      <alignment horizontal="center"/>
      <protection locked="0"/>
    </xf>
    <xf numFmtId="164" fontId="2" fillId="0" borderId="0" xfId="0" applyNumberFormat="1" applyFont="1" applyBorder="1" applyProtection="1"/>
    <xf numFmtId="164" fontId="3" fillId="2" borderId="0" xfId="0" applyNumberFormat="1" applyFont="1" applyFill="1" applyBorder="1" applyAlignment="1" applyProtection="1"/>
    <xf numFmtId="0" fontId="11" fillId="0" borderId="0" xfId="0" applyFont="1" applyProtection="1"/>
    <xf numFmtId="164" fontId="8" fillId="0" borderId="10" xfId="0" applyNumberFormat="1" applyFont="1" applyFill="1" applyBorder="1" applyAlignment="1" applyProtection="1">
      <alignment horizontal="right"/>
    </xf>
    <xf numFmtId="41" fontId="2" fillId="2" borderId="0" xfId="0" applyNumberFormat="1" applyFont="1" applyFill="1" applyAlignment="1" applyProtection="1">
      <alignment horizontal="center"/>
    </xf>
    <xf numFmtId="164" fontId="2" fillId="2" borderId="0" xfId="0" applyNumberFormat="1" applyFont="1" applyFill="1" applyBorder="1" applyAlignment="1" applyProtection="1">
      <alignment horizontal="center"/>
    </xf>
    <xf numFmtId="18" fontId="2" fillId="0" borderId="0" xfId="0" applyNumberFormat="1" applyFont="1" applyProtection="1"/>
    <xf numFmtId="0" fontId="7" fillId="0" borderId="0" xfId="0" applyFont="1" applyAlignment="1" applyProtection="1">
      <alignment horizontal="center"/>
    </xf>
    <xf numFmtId="0" fontId="8" fillId="0" borderId="1" xfId="0" applyFont="1" applyFill="1" applyBorder="1" applyAlignment="1" applyProtection="1">
      <alignment horizontal="center" vertical="center" wrapText="1"/>
    </xf>
    <xf numFmtId="41" fontId="5" fillId="0" borderId="3" xfId="0" applyNumberFormat="1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horizontal="center"/>
    </xf>
    <xf numFmtId="164" fontId="8" fillId="0" borderId="1" xfId="0" applyNumberFormat="1" applyFont="1" applyFill="1" applyBorder="1" applyAlignment="1" applyProtection="1">
      <alignment horizontal="right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164" fontId="8" fillId="0" borderId="1" xfId="0" applyNumberFormat="1" applyFont="1" applyFill="1" applyBorder="1" applyAlignment="1" applyProtection="1">
      <alignment wrapText="1"/>
    </xf>
    <xf numFmtId="0" fontId="8" fillId="0" borderId="2" xfId="0" applyFont="1" applyFill="1" applyBorder="1" applyAlignment="1" applyProtection="1">
      <alignment horizontal="center" vertical="center" wrapText="1"/>
    </xf>
    <xf numFmtId="0" fontId="8" fillId="0" borderId="11" xfId="0" applyFont="1" applyFill="1" applyBorder="1" applyAlignment="1" applyProtection="1">
      <alignment horizontal="center"/>
    </xf>
    <xf numFmtId="164" fontId="8" fillId="0" borderId="11" xfId="0" applyNumberFormat="1" applyFont="1" applyFill="1" applyBorder="1" applyAlignment="1" applyProtection="1">
      <alignment horizontal="right"/>
    </xf>
    <xf numFmtId="0" fontId="2" fillId="0" borderId="12" xfId="0" applyFont="1" applyBorder="1" applyProtection="1"/>
    <xf numFmtId="0" fontId="2" fillId="0" borderId="13" xfId="0" applyFont="1" applyBorder="1" applyProtection="1"/>
    <xf numFmtId="0" fontId="2" fillId="0" borderId="14" xfId="0" applyFont="1" applyBorder="1" applyProtection="1"/>
    <xf numFmtId="0" fontId="2" fillId="0" borderId="15" xfId="0" applyFont="1" applyBorder="1" applyProtection="1"/>
    <xf numFmtId="0" fontId="8" fillId="0" borderId="3" xfId="0" applyFont="1" applyFill="1" applyBorder="1" applyAlignment="1" applyProtection="1">
      <alignment horizontal="center" vertical="center" wrapText="1"/>
    </xf>
    <xf numFmtId="0" fontId="8" fillId="0" borderId="16" xfId="0" applyFont="1" applyFill="1" applyBorder="1" applyAlignment="1" applyProtection="1">
      <alignment horizontal="center" vertical="center" wrapText="1"/>
    </xf>
    <xf numFmtId="164" fontId="8" fillId="0" borderId="16" xfId="0" applyNumberFormat="1" applyFont="1" applyBorder="1" applyProtection="1"/>
    <xf numFmtId="44" fontId="5" fillId="0" borderId="1" xfId="0" applyNumberFormat="1" applyFont="1" applyBorder="1" applyAlignment="1" applyProtection="1">
      <alignment horizontal="right"/>
    </xf>
    <xf numFmtId="0" fontId="5" fillId="2" borderId="0" xfId="0" applyFont="1" applyFill="1" applyBorder="1" applyAlignment="1" applyProtection="1">
      <alignment horizontal="center"/>
    </xf>
    <xf numFmtId="0" fontId="13" fillId="2" borderId="0" xfId="0" applyNumberFormat="1" applyFont="1" applyFill="1" applyBorder="1" applyAlignment="1" applyProtection="1">
      <alignment horizontal="left" vertical="center"/>
    </xf>
    <xf numFmtId="41" fontId="5" fillId="0" borderId="16" xfId="0" applyNumberFormat="1" applyFont="1" applyFill="1" applyBorder="1" applyAlignment="1" applyProtection="1">
      <alignment horizontal="left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41" fontId="1" fillId="2" borderId="0" xfId="1" applyNumberFormat="1" applyFill="1" applyAlignment="1" applyProtection="1"/>
    <xf numFmtId="41" fontId="10" fillId="2" borderId="0" xfId="1" applyNumberFormat="1" applyFont="1" applyFill="1" applyAlignment="1" applyProtection="1"/>
    <xf numFmtId="41" fontId="12" fillId="2" borderId="0" xfId="0" applyNumberFormat="1" applyFont="1" applyFill="1" applyAlignment="1" applyProtection="1"/>
    <xf numFmtId="41" fontId="4" fillId="2" borderId="4" xfId="0" applyNumberFormat="1" applyFont="1" applyFill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5" xfId="1" applyFont="1" applyFill="1" applyBorder="1" applyAlignment="1" applyProtection="1">
      <alignment horizontal="left" vertical="center" wrapText="1"/>
      <protection locked="0"/>
    </xf>
    <xf numFmtId="164" fontId="7" fillId="2" borderId="5" xfId="0" applyNumberFormat="1" applyFont="1" applyFill="1" applyBorder="1" applyAlignment="1" applyProtection="1">
      <alignment horizontal="center"/>
      <protection locked="0"/>
    </xf>
    <xf numFmtId="41" fontId="14" fillId="0" borderId="0" xfId="0" applyNumberFormat="1" applyFont="1" applyFill="1" applyBorder="1" applyAlignment="1" applyProtection="1">
      <alignment horizontal="center"/>
    </xf>
    <xf numFmtId="0" fontId="14" fillId="2" borderId="9" xfId="0" applyFont="1" applyFill="1" applyBorder="1" applyAlignment="1" applyProtection="1">
      <alignment horizontal="center"/>
    </xf>
    <xf numFmtId="164" fontId="14" fillId="2" borderId="9" xfId="0" applyNumberFormat="1" applyFont="1" applyFill="1" applyBorder="1" applyAlignment="1" applyProtection="1">
      <alignment horizontal="center"/>
    </xf>
    <xf numFmtId="44" fontId="5" fillId="0" borderId="10" xfId="0" applyNumberFormat="1" applyFont="1" applyFill="1" applyBorder="1" applyProtection="1"/>
    <xf numFmtId="164" fontId="8" fillId="0" borderId="2" xfId="0" applyNumberFormat="1" applyFont="1" applyFill="1" applyBorder="1" applyAlignment="1">
      <alignment vertical="center"/>
    </xf>
    <xf numFmtId="164" fontId="8" fillId="0" borderId="1" xfId="0" applyNumberFormat="1" applyFont="1" applyFill="1" applyBorder="1" applyAlignment="1">
      <alignment vertical="center"/>
    </xf>
    <xf numFmtId="164" fontId="8" fillId="0" borderId="3" xfId="0" applyNumberFormat="1" applyFont="1" applyFill="1" applyBorder="1" applyAlignment="1">
      <alignment vertical="center"/>
    </xf>
    <xf numFmtId="44" fontId="5" fillId="0" borderId="16" xfId="0" applyNumberFormat="1" applyFont="1" applyFill="1" applyBorder="1" applyProtection="1"/>
    <xf numFmtId="0" fontId="5" fillId="2" borderId="0" xfId="0" applyFont="1" applyFill="1" applyBorder="1" applyAlignment="1" applyProtection="1">
      <alignment horizontal="right"/>
    </xf>
    <xf numFmtId="44" fontId="5" fillId="0" borderId="7" xfId="0" applyNumberFormat="1" applyFont="1" applyFill="1" applyBorder="1" applyProtection="1"/>
    <xf numFmtId="0" fontId="15" fillId="2" borderId="0" xfId="0" applyFont="1" applyFill="1" applyBorder="1" applyAlignment="1" applyProtection="1">
      <alignment horizontal="right"/>
    </xf>
    <xf numFmtId="44" fontId="5" fillId="0" borderId="8" xfId="0" applyNumberFormat="1" applyFont="1" applyFill="1" applyBorder="1" applyProtection="1"/>
    <xf numFmtId="0" fontId="17" fillId="0" borderId="2" xfId="0" applyFont="1" applyFill="1" applyBorder="1" applyAlignment="1" applyProtection="1">
      <alignment horizontal="right" vertical="center" wrapText="1"/>
    </xf>
    <xf numFmtId="0" fontId="8" fillId="0" borderId="2" xfId="0" applyFont="1" applyFill="1" applyBorder="1" applyAlignment="1" applyProtection="1">
      <alignment horizontal="right" vertical="center" wrapText="1"/>
    </xf>
    <xf numFmtId="0" fontId="8" fillId="0" borderId="1" xfId="0" applyFont="1" applyFill="1" applyBorder="1" applyAlignment="1" applyProtection="1">
      <alignment horizontal="right" vertical="center" wrapText="1"/>
    </xf>
    <xf numFmtId="0" fontId="8" fillId="0" borderId="1" xfId="0" applyNumberFormat="1" applyFont="1" applyFill="1" applyBorder="1" applyAlignment="1" applyProtection="1">
      <alignment horizontal="right" vertical="center" wrapText="1"/>
    </xf>
    <xf numFmtId="0" fontId="8" fillId="0" borderId="3" xfId="0" applyFont="1" applyFill="1" applyBorder="1" applyAlignment="1" applyProtection="1">
      <alignment horizontal="right" vertical="center" wrapText="1"/>
    </xf>
    <xf numFmtId="0" fontId="8" fillId="0" borderId="17" xfId="0" applyFont="1" applyFill="1" applyBorder="1" applyAlignment="1" applyProtection="1">
      <alignment horizontal="right" vertical="center" wrapText="1"/>
    </xf>
    <xf numFmtId="0" fontId="9" fillId="0" borderId="18" xfId="0" applyFont="1" applyBorder="1" applyAlignment="1" applyProtection="1">
      <alignment horizontal="center" vertical="center"/>
    </xf>
    <xf numFmtId="41" fontId="2" fillId="2" borderId="0" xfId="1" applyNumberFormat="1" applyFont="1" applyFill="1" applyAlignment="1" applyProtection="1">
      <alignment horizontal="right"/>
    </xf>
    <xf numFmtId="41" fontId="16" fillId="2" borderId="0" xfId="1" applyNumberFormat="1" applyFont="1" applyFill="1" applyAlignment="1" applyProtection="1">
      <alignment horizontal="right"/>
    </xf>
    <xf numFmtId="0" fontId="2" fillId="0" borderId="0" xfId="0" applyFont="1" applyAlignment="1" applyProtection="1">
      <alignment horizontal="right"/>
    </xf>
    <xf numFmtId="41" fontId="2" fillId="2" borderId="0" xfId="0" applyNumberFormat="1" applyFont="1" applyFill="1" applyAlignment="1" applyProtection="1">
      <alignment horizontal="center"/>
    </xf>
    <xf numFmtId="164" fontId="2" fillId="2" borderId="0" xfId="0" applyNumberFormat="1" applyFont="1" applyFill="1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mruColors>
      <color rgb="FF006600"/>
      <color rgb="FF0D1E67"/>
      <color rgb="FF0D2139"/>
      <color rgb="FF005000"/>
      <color rgb="FFCDDEFF"/>
      <color rgb="FFFFE5FF"/>
      <color rgb="FF6699FF"/>
      <color rgb="FFFFCCFF"/>
      <color rgb="FFFF66CC"/>
      <color rgb="FFD6008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32</xdr:row>
      <xdr:rowOff>123825</xdr:rowOff>
    </xdr:from>
    <xdr:to>
      <xdr:col>1</xdr:col>
      <xdr:colOff>2266953</xdr:colOff>
      <xdr:row>37</xdr:row>
      <xdr:rowOff>276225</xdr:rowOff>
    </xdr:to>
    <xdr:pic>
      <xdr:nvPicPr>
        <xdr:cNvPr id="14" name="Picture 13" descr="usa-flag-design-on-white-600w-599549414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47522" t="66848" r="3736" b="5775"/>
        <a:stretch>
          <a:fillRect/>
        </a:stretch>
      </xdr:blipFill>
      <xdr:spPr>
        <a:xfrm flipH="1">
          <a:off x="28575" y="8629650"/>
          <a:ext cx="2790828" cy="1390650"/>
        </a:xfrm>
        <a:prstGeom prst="rect">
          <a:avLst/>
        </a:prstGeom>
      </xdr:spPr>
    </xdr:pic>
    <xdr:clientData/>
  </xdr:twoCellAnchor>
  <xdr:twoCellAnchor>
    <xdr:from>
      <xdr:col>4</xdr:col>
      <xdr:colOff>123825</xdr:colOff>
      <xdr:row>8</xdr:row>
      <xdr:rowOff>0</xdr:rowOff>
    </xdr:from>
    <xdr:to>
      <xdr:col>4</xdr:col>
      <xdr:colOff>647701</xdr:colOff>
      <xdr:row>9</xdr:row>
      <xdr:rowOff>0</xdr:rowOff>
    </xdr:to>
    <xdr:sp macro="" textlink="">
      <xdr:nvSpPr>
        <xdr:cNvPr id="11" name="Oval 10"/>
        <xdr:cNvSpPr/>
      </xdr:nvSpPr>
      <xdr:spPr>
        <a:xfrm>
          <a:off x="6029325" y="2581275"/>
          <a:ext cx="523876" cy="447675"/>
        </a:xfrm>
        <a:prstGeom prst="ellipse">
          <a:avLst/>
        </a:prstGeom>
        <a:noFill/>
        <a:ln w="31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 editAs="oneCell">
    <xdr:from>
      <xdr:col>1</xdr:col>
      <xdr:colOff>990600</xdr:colOff>
      <xdr:row>0</xdr:row>
      <xdr:rowOff>95250</xdr:rowOff>
    </xdr:from>
    <xdr:to>
      <xdr:col>2</xdr:col>
      <xdr:colOff>457200</xdr:colOff>
      <xdr:row>4</xdr:row>
      <xdr:rowOff>67310</xdr:rowOff>
    </xdr:to>
    <xdr:pic>
      <xdr:nvPicPr>
        <xdr:cNvPr id="9" name="Picture 8" descr="NAVY BLUE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 l="368" t="31723" r="4167" b="46591"/>
        <a:stretch>
          <a:fillRect/>
        </a:stretch>
      </xdr:blipFill>
      <xdr:spPr>
        <a:xfrm>
          <a:off x="1543050" y="95250"/>
          <a:ext cx="3209925" cy="943610"/>
        </a:xfrm>
        <a:prstGeom prst="rect">
          <a:avLst/>
        </a:prstGeom>
      </xdr:spPr>
    </xdr:pic>
    <xdr:clientData/>
  </xdr:twoCellAnchor>
  <xdr:twoCellAnchor>
    <xdr:from>
      <xdr:col>2</xdr:col>
      <xdr:colOff>307796</xdr:colOff>
      <xdr:row>0</xdr:row>
      <xdr:rowOff>28576</xdr:rowOff>
    </xdr:from>
    <xdr:to>
      <xdr:col>4</xdr:col>
      <xdr:colOff>809625</xdr:colOff>
      <xdr:row>5</xdr:row>
      <xdr:rowOff>76201</xdr:rowOff>
    </xdr:to>
    <xdr:pic>
      <xdr:nvPicPr>
        <xdr:cNvPr id="1030" name="Picture 6" descr="usa-flag-design-on-white-600w-59954941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 r="-2837" b="58313"/>
        <a:stretch>
          <a:fillRect/>
        </a:stretch>
      </xdr:blipFill>
      <xdr:spPr bwMode="auto">
        <a:xfrm flipH="1">
          <a:off x="4603571" y="28576"/>
          <a:ext cx="2187754" cy="1238250"/>
        </a:xfrm>
        <a:prstGeom prst="rect">
          <a:avLst/>
        </a:prstGeom>
        <a:noFill/>
        <a:ln w="9525" algn="in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1</xdr:col>
      <xdr:colOff>219074</xdr:colOff>
      <xdr:row>30</xdr:row>
      <xdr:rowOff>121660</xdr:rowOff>
    </xdr:from>
    <xdr:to>
      <xdr:col>1</xdr:col>
      <xdr:colOff>3533775</xdr:colOff>
      <xdr:row>35</xdr:row>
      <xdr:rowOff>19483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426" t="11111" r="20956" b="72325"/>
        <a:stretch/>
      </xdr:blipFill>
      <xdr:spPr>
        <a:xfrm>
          <a:off x="771524" y="8113135"/>
          <a:ext cx="3314701" cy="1155123"/>
        </a:xfrm>
        <a:prstGeom prst="roundRect">
          <a:avLst>
            <a:gd name="adj" fmla="val 20311"/>
          </a:avLst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ddalenascatering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0"/>
  <sheetViews>
    <sheetView tabSelected="1" topLeftCell="A7" zoomScaleNormal="100" workbookViewId="0">
      <selection activeCell="S8" sqref="S8"/>
    </sheetView>
  </sheetViews>
  <sheetFormatPr defaultRowHeight="26.25" customHeight="1" x14ac:dyDescent="0.35"/>
  <cols>
    <col min="1" max="1" width="8.28515625" style="7" customWidth="1"/>
    <col min="2" max="2" width="56.140625" style="8" customWidth="1"/>
    <col min="3" max="3" width="13.7109375" style="5" customWidth="1"/>
    <col min="4" max="4" width="11.5703125" style="15" customWidth="1"/>
    <col min="5" max="5" width="12.28515625" style="6" customWidth="1"/>
    <col min="6" max="6" width="7.42578125" style="4" hidden="1" customWidth="1"/>
    <col min="7" max="7" width="38.140625" style="4" hidden="1" customWidth="1"/>
    <col min="8" max="8" width="12.5703125" style="4" hidden="1" customWidth="1"/>
    <col min="9" max="11" width="0" style="4" hidden="1" customWidth="1"/>
    <col min="12" max="12" width="12.5703125" style="4" hidden="1" customWidth="1"/>
    <col min="13" max="15" width="0" style="4" hidden="1" customWidth="1"/>
    <col min="16" max="16384" width="9.140625" style="4"/>
  </cols>
  <sheetData>
    <row r="1" spans="1:15" s="3" customFormat="1" ht="21" customHeight="1" x14ac:dyDescent="0.35">
      <c r="A1" s="1"/>
      <c r="E1" s="52"/>
    </row>
    <row r="2" spans="1:15" ht="21" customHeight="1" x14ac:dyDescent="0.35">
      <c r="A2" s="84"/>
      <c r="B2" s="84"/>
      <c r="C2" s="84"/>
      <c r="D2" s="84"/>
      <c r="E2" s="84"/>
    </row>
    <row r="3" spans="1:15" ht="17.25" customHeight="1" x14ac:dyDescent="0.35">
      <c r="A3" s="30"/>
      <c r="B3" s="30"/>
      <c r="C3" s="30"/>
      <c r="D3" s="30"/>
      <c r="E3" s="30"/>
    </row>
    <row r="4" spans="1:15" s="28" customFormat="1" ht="17.25" customHeight="1" x14ac:dyDescent="0.35">
      <c r="A4" s="55"/>
      <c r="B4" s="56"/>
      <c r="C4" s="56"/>
      <c r="D4" s="56"/>
      <c r="E4" s="56"/>
    </row>
    <row r="5" spans="1:15" s="28" customFormat="1" ht="17.25" customHeight="1" x14ac:dyDescent="0.35">
      <c r="A5" s="57"/>
      <c r="B5" s="57"/>
      <c r="C5" s="57"/>
      <c r="D5" s="57"/>
      <c r="E5" s="57"/>
    </row>
    <row r="6" spans="1:15" ht="17.25" customHeight="1" x14ac:dyDescent="0.35">
      <c r="A6" s="4" t="s">
        <v>18</v>
      </c>
      <c r="B6" s="58" t="s">
        <v>10</v>
      </c>
      <c r="C6" s="54"/>
      <c r="D6" s="16"/>
      <c r="E6" s="31"/>
      <c r="F6" s="11"/>
      <c r="L6" s="33" t="s">
        <v>26</v>
      </c>
    </row>
    <row r="7" spans="1:15" ht="21" customHeight="1" x14ac:dyDescent="0.35">
      <c r="A7" s="4" t="s">
        <v>16</v>
      </c>
      <c r="B7" s="59"/>
      <c r="C7" s="17"/>
      <c r="D7" s="85"/>
      <c r="E7" s="85"/>
      <c r="F7" s="11"/>
      <c r="L7" s="32">
        <v>0.5</v>
      </c>
    </row>
    <row r="8" spans="1:15" ht="21" customHeight="1" x14ac:dyDescent="0.35">
      <c r="A8" s="4" t="s">
        <v>17</v>
      </c>
      <c r="B8" s="60"/>
      <c r="C8" s="18" t="s">
        <v>36</v>
      </c>
      <c r="D8" s="6"/>
      <c r="F8" s="11"/>
      <c r="L8" s="32">
        <v>0.52083333333333337</v>
      </c>
    </row>
    <row r="9" spans="1:15" ht="21" customHeight="1" x14ac:dyDescent="0.35">
      <c r="A9" s="4" t="s">
        <v>11</v>
      </c>
      <c r="B9" s="61" t="s">
        <v>10</v>
      </c>
      <c r="C9" s="27"/>
      <c r="D9" s="16" t="s">
        <v>9</v>
      </c>
      <c r="E9" s="25">
        <v>0.5625</v>
      </c>
      <c r="F9" s="11"/>
      <c r="G9" s="14"/>
      <c r="L9" s="32">
        <v>0.54166666666666663</v>
      </c>
    </row>
    <row r="10" spans="1:15" ht="35.25" customHeight="1" thickBot="1" x14ac:dyDescent="0.4">
      <c r="A10" s="62" t="s">
        <v>0</v>
      </c>
      <c r="B10" s="80" t="s">
        <v>27</v>
      </c>
      <c r="C10" s="63" t="s">
        <v>6</v>
      </c>
      <c r="D10" s="64" t="s">
        <v>1</v>
      </c>
      <c r="E10" s="64" t="s">
        <v>2</v>
      </c>
      <c r="F10" s="11"/>
      <c r="G10" s="14"/>
      <c r="L10" s="32">
        <v>0.5625</v>
      </c>
    </row>
    <row r="11" spans="1:15" ht="21" customHeight="1" thickTop="1" thickBot="1" x14ac:dyDescent="0.4">
      <c r="A11" s="35">
        <v>0</v>
      </c>
      <c r="B11" s="75" t="s">
        <v>19</v>
      </c>
      <c r="C11" s="36" t="s">
        <v>41</v>
      </c>
      <c r="D11" s="29">
        <v>3.95</v>
      </c>
      <c r="E11" s="65">
        <f>D11*A11</f>
        <v>0</v>
      </c>
      <c r="F11" s="23"/>
      <c r="G11" s="24"/>
      <c r="H11" s="23"/>
      <c r="L11" s="32">
        <v>0.58333333333333304</v>
      </c>
    </row>
    <row r="12" spans="1:15" ht="21" customHeight="1" thickTop="1" thickBot="1" x14ac:dyDescent="0.4">
      <c r="A12" s="35">
        <v>0</v>
      </c>
      <c r="B12" s="75" t="s">
        <v>23</v>
      </c>
      <c r="C12" s="36" t="s">
        <v>33</v>
      </c>
      <c r="D12" s="37">
        <v>4.95</v>
      </c>
      <c r="E12" s="65">
        <f t="shared" ref="E12:E28" si="0">D12*A12</f>
        <v>0</v>
      </c>
      <c r="L12" s="32">
        <v>0.60416666666666696</v>
      </c>
    </row>
    <row r="13" spans="1:15" ht="21" customHeight="1" thickTop="1" thickBot="1" x14ac:dyDescent="0.4">
      <c r="A13" s="35">
        <v>0</v>
      </c>
      <c r="B13" s="75" t="s">
        <v>20</v>
      </c>
      <c r="C13" s="36" t="s">
        <v>33</v>
      </c>
      <c r="D13" s="37">
        <v>3.95</v>
      </c>
      <c r="E13" s="65">
        <f t="shared" si="0"/>
        <v>0</v>
      </c>
      <c r="H13" s="12">
        <v>0.5</v>
      </c>
      <c r="I13" s="9"/>
      <c r="L13" s="32">
        <v>0.625</v>
      </c>
    </row>
    <row r="14" spans="1:15" s="9" customFormat="1" ht="21" customHeight="1" thickTop="1" thickBot="1" x14ac:dyDescent="0.4">
      <c r="A14" s="35">
        <v>0</v>
      </c>
      <c r="B14" s="74" t="s">
        <v>24</v>
      </c>
      <c r="C14" s="41" t="s">
        <v>33</v>
      </c>
      <c r="D14" s="42">
        <v>3.95</v>
      </c>
      <c r="E14" s="65">
        <f t="shared" si="0"/>
        <v>0</v>
      </c>
      <c r="H14" s="12">
        <v>0.54166666666666663</v>
      </c>
      <c r="I14" s="4"/>
      <c r="L14" s="32">
        <v>0.64583333333333404</v>
      </c>
    </row>
    <row r="15" spans="1:15" ht="21" customHeight="1" thickTop="1" thickBot="1" x14ac:dyDescent="0.4">
      <c r="A15" s="35">
        <v>0</v>
      </c>
      <c r="B15" s="75" t="s">
        <v>30</v>
      </c>
      <c r="C15" s="40" t="s">
        <v>31</v>
      </c>
      <c r="D15" s="66">
        <v>5.5</v>
      </c>
      <c r="E15" s="65">
        <f t="shared" si="0"/>
        <v>0</v>
      </c>
      <c r="H15" s="12">
        <v>0.58333333333333337</v>
      </c>
      <c r="J15" s="11"/>
      <c r="K15" s="11"/>
      <c r="L15" s="32">
        <v>0.66666666666666696</v>
      </c>
      <c r="M15" s="11"/>
      <c r="N15" s="11"/>
      <c r="O15" s="11"/>
    </row>
    <row r="16" spans="1:15" ht="21" customHeight="1" thickTop="1" thickBot="1" x14ac:dyDescent="0.4">
      <c r="A16" s="35">
        <v>0</v>
      </c>
      <c r="B16" s="76" t="s">
        <v>25</v>
      </c>
      <c r="C16" s="38" t="s">
        <v>5</v>
      </c>
      <c r="D16" s="67">
        <v>9</v>
      </c>
      <c r="E16" s="65">
        <f t="shared" si="0"/>
        <v>0</v>
      </c>
      <c r="H16" s="13">
        <v>0.625</v>
      </c>
      <c r="J16" s="11"/>
      <c r="K16" s="11"/>
      <c r="L16" s="32">
        <v>0.6875</v>
      </c>
      <c r="M16" s="11"/>
      <c r="N16" s="11"/>
      <c r="O16" s="11"/>
    </row>
    <row r="17" spans="1:15" ht="21" customHeight="1" thickTop="1" thickBot="1" x14ac:dyDescent="0.4">
      <c r="A17" s="35">
        <v>0</v>
      </c>
      <c r="B17" s="77" t="s">
        <v>21</v>
      </c>
      <c r="C17" s="34" t="s">
        <v>5</v>
      </c>
      <c r="D17" s="39">
        <v>16</v>
      </c>
      <c r="E17" s="65">
        <f t="shared" si="0"/>
        <v>0</v>
      </c>
      <c r="H17" s="12">
        <v>0.66666666666666663</v>
      </c>
      <c r="J17" s="11"/>
      <c r="K17" s="11"/>
      <c r="L17" s="32">
        <v>0.70833333333333404</v>
      </c>
      <c r="M17" s="11"/>
      <c r="N17" s="11"/>
      <c r="O17" s="11"/>
    </row>
    <row r="18" spans="1:15" ht="21" customHeight="1" thickTop="1" thickBot="1" x14ac:dyDescent="0.4">
      <c r="A18" s="35">
        <v>0</v>
      </c>
      <c r="B18" s="77" t="s">
        <v>32</v>
      </c>
      <c r="C18" s="34" t="s">
        <v>45</v>
      </c>
      <c r="D18" s="67">
        <v>10</v>
      </c>
      <c r="E18" s="65">
        <f t="shared" si="0"/>
        <v>0</v>
      </c>
      <c r="H18" s="12">
        <v>0.70833333333333337</v>
      </c>
      <c r="J18" s="11"/>
      <c r="K18" s="11"/>
      <c r="L18" s="32"/>
      <c r="M18" s="11"/>
      <c r="N18" s="11"/>
      <c r="O18" s="11"/>
    </row>
    <row r="19" spans="1:15" ht="21" customHeight="1" thickTop="1" thickBot="1" x14ac:dyDescent="0.4">
      <c r="A19" s="35">
        <v>0</v>
      </c>
      <c r="B19" s="77" t="s">
        <v>34</v>
      </c>
      <c r="C19" s="34" t="s">
        <v>33</v>
      </c>
      <c r="D19" s="67">
        <v>3.25</v>
      </c>
      <c r="E19" s="65">
        <f t="shared" si="0"/>
        <v>0</v>
      </c>
      <c r="J19" s="11"/>
      <c r="K19" s="11"/>
      <c r="L19" s="32"/>
      <c r="M19" s="11"/>
      <c r="N19" s="11"/>
      <c r="O19" s="11"/>
    </row>
    <row r="20" spans="1:15" ht="21" customHeight="1" thickTop="1" thickBot="1" x14ac:dyDescent="0.4">
      <c r="A20" s="35">
        <v>0</v>
      </c>
      <c r="B20" s="77" t="s">
        <v>28</v>
      </c>
      <c r="C20" s="34" t="s">
        <v>46</v>
      </c>
      <c r="D20" s="67">
        <v>9</v>
      </c>
      <c r="E20" s="65">
        <f t="shared" si="0"/>
        <v>0</v>
      </c>
      <c r="J20" s="11"/>
      <c r="K20" s="11"/>
      <c r="L20" s="32"/>
      <c r="M20" s="11"/>
      <c r="N20" s="11"/>
      <c r="O20" s="11"/>
    </row>
    <row r="21" spans="1:15" ht="21" customHeight="1" thickTop="1" thickBot="1" x14ac:dyDescent="0.4">
      <c r="A21" s="35">
        <v>0</v>
      </c>
      <c r="B21" s="76" t="s">
        <v>29</v>
      </c>
      <c r="C21" s="34" t="s">
        <v>33</v>
      </c>
      <c r="D21" s="67">
        <v>12</v>
      </c>
      <c r="E21" s="65">
        <f t="shared" si="0"/>
        <v>0</v>
      </c>
    </row>
    <row r="22" spans="1:15" ht="21" customHeight="1" thickTop="1" thickBot="1" x14ac:dyDescent="0.4">
      <c r="A22" s="35">
        <v>0</v>
      </c>
      <c r="B22" s="76" t="s">
        <v>22</v>
      </c>
      <c r="C22" s="34" t="s">
        <v>40</v>
      </c>
      <c r="D22" s="67">
        <v>15</v>
      </c>
      <c r="E22" s="65">
        <f t="shared" si="0"/>
        <v>0</v>
      </c>
    </row>
    <row r="23" spans="1:15" ht="21" customHeight="1" thickTop="1" thickBot="1" x14ac:dyDescent="0.4">
      <c r="A23" s="35">
        <v>0</v>
      </c>
      <c r="B23" s="76" t="s">
        <v>12</v>
      </c>
      <c r="C23" s="34" t="s">
        <v>13</v>
      </c>
      <c r="D23" s="67">
        <v>7.5</v>
      </c>
      <c r="E23" s="65">
        <f t="shared" si="0"/>
        <v>0</v>
      </c>
    </row>
    <row r="24" spans="1:15" ht="21" customHeight="1" thickTop="1" thickBot="1" x14ac:dyDescent="0.4">
      <c r="A24" s="35">
        <v>0</v>
      </c>
      <c r="B24" s="76" t="s">
        <v>44</v>
      </c>
      <c r="C24" s="34" t="s">
        <v>7</v>
      </c>
      <c r="D24" s="67">
        <v>8</v>
      </c>
      <c r="E24" s="65">
        <f t="shared" si="0"/>
        <v>0</v>
      </c>
    </row>
    <row r="25" spans="1:15" ht="21" customHeight="1" thickTop="1" thickBot="1" x14ac:dyDescent="0.4">
      <c r="A25" s="35">
        <v>0</v>
      </c>
      <c r="B25" s="76" t="s">
        <v>14</v>
      </c>
      <c r="C25" s="34" t="s">
        <v>7</v>
      </c>
      <c r="D25" s="67">
        <v>8</v>
      </c>
      <c r="E25" s="65">
        <f t="shared" si="0"/>
        <v>0</v>
      </c>
    </row>
    <row r="26" spans="1:15" ht="21" customHeight="1" thickTop="1" thickBot="1" x14ac:dyDescent="0.4">
      <c r="A26" s="35">
        <v>0</v>
      </c>
      <c r="B26" s="76" t="s">
        <v>15</v>
      </c>
      <c r="C26" s="34" t="s">
        <v>7</v>
      </c>
      <c r="D26" s="67">
        <v>8</v>
      </c>
      <c r="E26" s="65">
        <f t="shared" si="0"/>
        <v>0</v>
      </c>
      <c r="F26" s="11"/>
      <c r="G26" s="11"/>
      <c r="H26" s="11"/>
    </row>
    <row r="27" spans="1:15" ht="21" customHeight="1" thickTop="1" x14ac:dyDescent="0.35">
      <c r="A27" s="35">
        <v>0</v>
      </c>
      <c r="B27" s="78" t="s">
        <v>43</v>
      </c>
      <c r="C27" s="47" t="s">
        <v>8</v>
      </c>
      <c r="D27" s="68">
        <v>5</v>
      </c>
      <c r="E27" s="65">
        <f t="shared" si="0"/>
        <v>0</v>
      </c>
    </row>
    <row r="28" spans="1:15" ht="21" customHeight="1" thickBot="1" x14ac:dyDescent="0.4">
      <c r="A28" s="53">
        <v>0</v>
      </c>
      <c r="B28" s="79" t="s">
        <v>42</v>
      </c>
      <c r="C28" s="48" t="s">
        <v>47</v>
      </c>
      <c r="D28" s="49">
        <v>8.9499999999999993</v>
      </c>
      <c r="E28" s="69">
        <f t="shared" si="0"/>
        <v>0</v>
      </c>
    </row>
    <row r="29" spans="1:15" ht="21" customHeight="1" thickTop="1" x14ac:dyDescent="0.35">
      <c r="A29" s="1"/>
      <c r="B29" s="10"/>
      <c r="C29" s="70"/>
      <c r="D29" s="21" t="s">
        <v>4</v>
      </c>
      <c r="E29" s="71">
        <f>SUM(E11:E28)</f>
        <v>0</v>
      </c>
    </row>
    <row r="30" spans="1:15" ht="21" customHeight="1" x14ac:dyDescent="0.35">
      <c r="A30" s="1"/>
      <c r="B30" s="72" t="s">
        <v>35</v>
      </c>
      <c r="C30" s="51"/>
      <c r="D30" s="21" t="s">
        <v>3</v>
      </c>
      <c r="E30" s="73">
        <f>E29*6.625%</f>
        <v>0</v>
      </c>
    </row>
    <row r="31" spans="1:15" ht="21" customHeight="1" x14ac:dyDescent="0.35">
      <c r="A31" s="1"/>
      <c r="B31" s="10"/>
      <c r="C31" s="20"/>
      <c r="D31" s="22" t="s">
        <v>2</v>
      </c>
      <c r="E31" s="50">
        <f>E29+E30</f>
        <v>0</v>
      </c>
    </row>
    <row r="32" spans="1:15" ht="19.5" customHeight="1" x14ac:dyDescent="0.35">
      <c r="A32" s="1"/>
      <c r="B32" s="2"/>
      <c r="D32" s="19"/>
      <c r="E32" s="26"/>
    </row>
    <row r="33" spans="1:18" ht="19.5" customHeight="1" x14ac:dyDescent="0.35">
      <c r="A33" s="1"/>
      <c r="B33" s="2"/>
    </row>
    <row r="34" spans="1:18" ht="19.5" customHeight="1" x14ac:dyDescent="0.35">
      <c r="A34" s="1"/>
      <c r="B34" s="2"/>
    </row>
    <row r="35" spans="1:18" ht="19.5" customHeight="1" x14ac:dyDescent="0.35">
      <c r="A35" s="1"/>
      <c r="B35" s="81" t="s">
        <v>38</v>
      </c>
      <c r="C35" s="81"/>
      <c r="D35" s="81"/>
      <c r="E35" s="81"/>
    </row>
    <row r="36" spans="1:18" ht="19.5" customHeight="1" x14ac:dyDescent="0.35">
      <c r="B36" s="82" t="s">
        <v>37</v>
      </c>
      <c r="C36" s="82"/>
      <c r="D36" s="82"/>
      <c r="E36" s="82"/>
    </row>
    <row r="37" spans="1:18" ht="19.5" customHeight="1" x14ac:dyDescent="0.35">
      <c r="C37" s="83" t="s">
        <v>39</v>
      </c>
      <c r="D37" s="83"/>
      <c r="E37" s="83"/>
      <c r="I37" s="45"/>
      <c r="J37" s="43"/>
      <c r="K37" s="44"/>
    </row>
    <row r="38" spans="1:18" ht="26.25" customHeight="1" x14ac:dyDescent="0.35">
      <c r="K38" s="46"/>
    </row>
    <row r="40" spans="1:18" ht="26.25" customHeight="1" x14ac:dyDescent="0.35">
      <c r="R40" s="4" t="s">
        <v>10</v>
      </c>
    </row>
  </sheetData>
  <sheetProtection selectLockedCells="1"/>
  <mergeCells count="5">
    <mergeCell ref="B35:E35"/>
    <mergeCell ref="B36:E36"/>
    <mergeCell ref="C37:E37"/>
    <mergeCell ref="A2:E2"/>
    <mergeCell ref="D7:E7"/>
  </mergeCells>
  <dataValidations count="1">
    <dataValidation type="list" allowBlank="1" showInputMessage="1" showErrorMessage="1" promptTitle="P/U Time" prompt="Between 12 PM  &amp; 5 PM" sqref="E9">
      <formula1>$L$6:$L$17</formula1>
    </dataValidation>
  </dataValidations>
  <hyperlinks>
    <hyperlink ref="B36" r:id="rId1"/>
  </hyperlinks>
  <pageMargins left="0.25" right="0" top="0" bottom="0" header="0.3" footer="0.3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</dc:creator>
  <cp:lastModifiedBy>janet</cp:lastModifiedBy>
  <cp:lastPrinted>2020-05-18T15:07:31Z</cp:lastPrinted>
  <dcterms:created xsi:type="dcterms:W3CDTF">2018-01-24T01:14:59Z</dcterms:created>
  <dcterms:modified xsi:type="dcterms:W3CDTF">2020-05-18T15:23:14Z</dcterms:modified>
</cp:coreProperties>
</file>