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360" yWindow="30" windowWidth="22935" windowHeight="5910"/>
  </bookViews>
  <sheets>
    <sheet name="Sheet1" sheetId="1" r:id="rId1"/>
    <sheet name="Sheet3" sheetId="3" r:id="rId2"/>
  </sheets>
  <definedNames>
    <definedName name="_xlnm.Print_Area" localSheetId="0">Sheet1!$A$1:$E$36</definedName>
  </definedNames>
  <calcPr calcId="125725"/>
</workbook>
</file>

<file path=xl/calcChain.xml><?xml version="1.0" encoding="utf-8"?>
<calcChain xmlns="http://schemas.openxmlformats.org/spreadsheetml/2006/main">
  <c r="E34" i="1"/>
  <c r="E33"/>
  <c r="E10" l="1"/>
  <c r="E32"/>
  <c r="E31"/>
  <c r="E30"/>
  <c r="E29"/>
  <c r="E28"/>
  <c r="E27"/>
  <c r="E22" l="1"/>
  <c r="E26"/>
  <c r="E25"/>
  <c r="E24"/>
  <c r="E23"/>
  <c r="E21"/>
  <c r="E20"/>
  <c r="E19"/>
  <c r="E18"/>
  <c r="E17"/>
  <c r="E16"/>
  <c r="E15"/>
  <c r="E14"/>
  <c r="E13"/>
  <c r="E12"/>
  <c r="E11"/>
  <c r="E35" l="1"/>
  <c r="E36" s="1"/>
</calcChain>
</file>

<file path=xl/sharedStrings.xml><?xml version="1.0" encoding="utf-8"?>
<sst xmlns="http://schemas.openxmlformats.org/spreadsheetml/2006/main" count="65" uniqueCount="48">
  <si>
    <t>Qty</t>
  </si>
  <si>
    <t>Cost</t>
  </si>
  <si>
    <t>Total</t>
  </si>
  <si>
    <t>6.625% N J Sales Tax</t>
  </si>
  <si>
    <t>Name</t>
  </si>
  <si>
    <t>Address</t>
  </si>
  <si>
    <t>Phone</t>
  </si>
  <si>
    <t>Email</t>
  </si>
  <si>
    <t xml:space="preserve">Saturday </t>
  </si>
  <si>
    <t>Sub Total</t>
  </si>
  <si>
    <t>GRAVY</t>
  </si>
  <si>
    <t>12 per pan</t>
  </si>
  <si>
    <t>6 per pan</t>
  </si>
  <si>
    <t>6 per bag</t>
  </si>
  <si>
    <t>Fresh Dinner Rolls</t>
  </si>
  <si>
    <t>Deviled Eggs</t>
  </si>
  <si>
    <t>Vegetable Quiche</t>
  </si>
  <si>
    <t>6 each</t>
  </si>
  <si>
    <t>8"/serves 4</t>
  </si>
  <si>
    <t>1 Lb</t>
  </si>
  <si>
    <t>2 Lb</t>
  </si>
  <si>
    <t>1 Pint</t>
  </si>
  <si>
    <t>box of 3</t>
  </si>
  <si>
    <t>Key Lime CheeseCake</t>
  </si>
  <si>
    <t>Toasted Coconut Pineapple CheeseCake</t>
  </si>
  <si>
    <t>Chocolate CheeseCake</t>
  </si>
  <si>
    <t>Plain Vanilla CheeseCake</t>
  </si>
  <si>
    <t>Quiche Lorraine Spinach with Bacon</t>
  </si>
  <si>
    <t>Stuffed Shells in Marinara Sauce</t>
  </si>
  <si>
    <t xml:space="preserve">Easter a la carte Menu </t>
  </si>
  <si>
    <t>Size</t>
  </si>
  <si>
    <r>
      <t xml:space="preserve">Meatballs Marinara     </t>
    </r>
    <r>
      <rPr>
        <sz val="12"/>
        <color theme="1"/>
        <rFont val="Garamond"/>
        <family val="1"/>
      </rPr>
      <t>2 Size Options:</t>
    </r>
  </si>
  <si>
    <r>
      <t xml:space="preserve">Parsley Carrots with Butter     </t>
    </r>
    <r>
      <rPr>
        <sz val="12"/>
        <color theme="1"/>
        <rFont val="Garamond"/>
        <family val="1"/>
      </rPr>
      <t>2 Size Options:</t>
    </r>
  </si>
  <si>
    <r>
      <t xml:space="preserve">Fresh Broccoli and CheeseSauce   </t>
    </r>
    <r>
      <rPr>
        <sz val="12"/>
        <color theme="1"/>
        <rFont val="Garamond"/>
        <family val="1"/>
      </rPr>
      <t>2 Size Options:</t>
    </r>
  </si>
  <si>
    <r>
      <t xml:space="preserve">Creamy Mashed Potatoes    </t>
    </r>
    <r>
      <rPr>
        <sz val="12"/>
        <color theme="1"/>
        <rFont val="Garamond"/>
        <family val="1"/>
      </rPr>
      <t>2 Size Options:</t>
    </r>
  </si>
  <si>
    <t>Fruit Topped  CheeseCake</t>
  </si>
  <si>
    <t>24 per pan</t>
  </si>
  <si>
    <t>Quarter Apple Crumb Pie</t>
  </si>
  <si>
    <t>April 11, 2020</t>
  </si>
  <si>
    <t xml:space="preserve">Traditional Ricotta &amp; Chocolate Chip Cannoli </t>
  </si>
  <si>
    <t>10" Apple Crumb Pie</t>
  </si>
  <si>
    <t>Choose Time</t>
  </si>
  <si>
    <t xml:space="preserve">Honey Ham Platter/Kale &amp;Fruit Garnished </t>
  </si>
  <si>
    <r>
      <t>Order Deadline 04-08-2020</t>
    </r>
    <r>
      <rPr>
        <sz val="16"/>
        <color theme="0"/>
        <rFont val="Garamond"/>
        <family val="1"/>
      </rPr>
      <t>……..</t>
    </r>
  </si>
  <si>
    <t xml:space="preserve"> </t>
  </si>
  <si>
    <t>Our apologies our earlier menu prices were incorrect this has been corrected !</t>
  </si>
  <si>
    <t>Misc</t>
  </si>
  <si>
    <t xml:space="preserve">       415 Rt 31 N Ringoes, N J 08551 609-466-7510  www.MaddalenasCatering.com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</si>
</sst>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[$-409]h:mm\ AM/PM;@"/>
  </numFmts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6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Garamond"/>
      <family val="1"/>
    </font>
    <font>
      <b/>
      <sz val="16"/>
      <color rgb="FF222222"/>
      <name val="Garamond"/>
      <family val="1"/>
    </font>
    <font>
      <b/>
      <sz val="16"/>
      <color theme="1"/>
      <name val="Garamond"/>
      <family val="1"/>
    </font>
    <font>
      <sz val="16"/>
      <name val="Garamond"/>
      <family val="1"/>
    </font>
    <font>
      <b/>
      <sz val="12"/>
      <color theme="1"/>
      <name val="Garamond"/>
      <family val="1"/>
    </font>
    <font>
      <b/>
      <sz val="9"/>
      <color theme="1"/>
      <name val="Garamond"/>
      <family val="1"/>
    </font>
    <font>
      <sz val="14"/>
      <color theme="1"/>
      <name val="Garamond"/>
      <family val="1"/>
    </font>
    <font>
      <sz val="16"/>
      <color theme="0"/>
      <name val="Garamond"/>
      <family val="1"/>
    </font>
    <font>
      <sz val="16"/>
      <color rgb="FFD6008F"/>
      <name val="Garamond"/>
      <family val="1"/>
    </font>
    <font>
      <b/>
      <sz val="16"/>
      <color rgb="FF006600"/>
      <name val="Calibri"/>
      <family val="2"/>
    </font>
    <font>
      <sz val="16"/>
      <color rgb="FF0066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41" fontId="2" fillId="2" borderId="0" xfId="0" applyNumberFormat="1" applyFont="1" applyFill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164" fontId="2" fillId="2" borderId="0" xfId="0" applyNumberFormat="1" applyFont="1" applyFill="1" applyProtection="1"/>
    <xf numFmtId="0" fontId="2" fillId="2" borderId="0" xfId="0" applyFont="1" applyFill="1" applyProtection="1"/>
    <xf numFmtId="0" fontId="2" fillId="0" borderId="0" xfId="0" applyFont="1" applyProtection="1"/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41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41" fontId="2" fillId="0" borderId="3" xfId="0" applyNumberFormat="1" applyFont="1" applyFill="1" applyBorder="1" applyAlignment="1" applyProtection="1">
      <alignment horizontal="left"/>
      <protection locked="0"/>
    </xf>
    <xf numFmtId="41" fontId="2" fillId="3" borderId="6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wrapText="1"/>
    </xf>
    <xf numFmtId="41" fontId="2" fillId="3" borderId="8" xfId="0" applyNumberFormat="1" applyFont="1" applyFill="1" applyBorder="1" applyAlignment="1" applyProtection="1">
      <alignment horizontal="left"/>
      <protection locked="0"/>
    </xf>
    <xf numFmtId="41" fontId="2" fillId="0" borderId="2" xfId="0" applyNumberFormat="1" applyFont="1" applyFill="1" applyBorder="1" applyAlignment="1" applyProtection="1">
      <alignment horizontal="left"/>
      <protection locked="0"/>
    </xf>
    <xf numFmtId="41" fontId="2" fillId="0" borderId="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41" fontId="2" fillId="2" borderId="0" xfId="0" applyNumberFormat="1" applyFont="1" applyFill="1" applyBorder="1" applyAlignment="1" applyProtection="1">
      <alignment horizontal="left"/>
    </xf>
    <xf numFmtId="0" fontId="2" fillId="0" borderId="0" xfId="0" applyFont="1" applyBorder="1" applyProtection="1"/>
    <xf numFmtId="18" fontId="3" fillId="0" borderId="0" xfId="0" applyNumberFormat="1" applyFont="1" applyProtection="1"/>
    <xf numFmtId="18" fontId="3" fillId="0" borderId="0" xfId="0" applyNumberFormat="1" applyFont="1" applyAlignment="1" applyProtection="1">
      <alignment wrapText="1"/>
    </xf>
    <xf numFmtId="0" fontId="2" fillId="0" borderId="3" xfId="0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left" wrapText="1" indent="1"/>
    </xf>
    <xf numFmtId="41" fontId="4" fillId="0" borderId="11" xfId="0" applyNumberFormat="1" applyFont="1" applyFill="1" applyBorder="1" applyAlignment="1" applyProtection="1">
      <alignment horizontal="right"/>
    </xf>
    <xf numFmtId="41" fontId="2" fillId="0" borderId="1" xfId="0" applyNumberFormat="1" applyFont="1" applyBorder="1" applyAlignment="1" applyProtection="1">
      <alignment horizontal="left"/>
      <protection locked="0"/>
    </xf>
    <xf numFmtId="44" fontId="8" fillId="0" borderId="3" xfId="0" applyNumberFormat="1" applyFont="1" applyFill="1" applyBorder="1" applyProtection="1"/>
    <xf numFmtId="44" fontId="8" fillId="3" borderId="7" xfId="0" applyNumberFormat="1" applyFont="1" applyFill="1" applyBorder="1" applyProtection="1"/>
    <xf numFmtId="44" fontId="8" fillId="3" borderId="9" xfId="0" applyNumberFormat="1" applyFont="1" applyFill="1" applyBorder="1" applyProtection="1"/>
    <xf numFmtId="44" fontId="8" fillId="0" borderId="2" xfId="0" applyNumberFormat="1" applyFont="1" applyFill="1" applyBorder="1" applyProtection="1"/>
    <xf numFmtId="44" fontId="8" fillId="0" borderId="1" xfId="0" applyNumberFormat="1" applyFont="1" applyFill="1" applyBorder="1" applyProtection="1"/>
    <xf numFmtId="44" fontId="8" fillId="0" borderId="4" xfId="0" applyNumberFormat="1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41" fontId="7" fillId="0" borderId="5" xfId="0" applyNumberFormat="1" applyFont="1" applyFill="1" applyBorder="1" applyAlignment="1" applyProtection="1">
      <alignment horizontal="center"/>
    </xf>
    <xf numFmtId="41" fontId="4" fillId="0" borderId="12" xfId="0" applyNumberFormat="1" applyFont="1" applyFill="1" applyBorder="1" applyAlignment="1" applyProtection="1">
      <alignment horizontal="right"/>
    </xf>
    <xf numFmtId="164" fontId="5" fillId="2" borderId="0" xfId="0" applyNumberFormat="1" applyFont="1" applyFill="1" applyProtection="1"/>
    <xf numFmtId="164" fontId="5" fillId="0" borderId="3" xfId="0" applyNumberFormat="1" applyFont="1" applyFill="1" applyBorder="1" applyAlignment="1" applyProtection="1">
      <alignment horizontal="center"/>
    </xf>
    <xf numFmtId="164" fontId="5" fillId="3" borderId="7" xfId="0" applyNumberFormat="1" applyFont="1" applyFill="1" applyBorder="1" applyProtection="1"/>
    <xf numFmtId="164" fontId="5" fillId="3" borderId="9" xfId="0" applyNumberFormat="1" applyFont="1" applyFill="1" applyBorder="1" applyProtection="1"/>
    <xf numFmtId="164" fontId="5" fillId="0" borderId="2" xfId="0" applyNumberFormat="1" applyFont="1" applyFill="1" applyBorder="1" applyAlignment="1" applyProtection="1">
      <alignment wrapText="1"/>
    </xf>
    <xf numFmtId="164" fontId="5" fillId="0" borderId="1" xfId="0" applyNumberFormat="1" applyFont="1" applyFill="1" applyBorder="1" applyProtection="1"/>
    <xf numFmtId="164" fontId="5" fillId="0" borderId="4" xfId="0" applyNumberFormat="1" applyFont="1" applyFill="1" applyBorder="1" applyProtection="1"/>
    <xf numFmtId="164" fontId="5" fillId="0" borderId="3" xfId="0" applyNumberFormat="1" applyFont="1" applyFill="1" applyBorder="1" applyProtection="1"/>
    <xf numFmtId="164" fontId="5" fillId="0" borderId="2" xfId="0" applyNumberFormat="1" applyFont="1" applyFill="1" applyBorder="1" applyProtection="1"/>
    <xf numFmtId="164" fontId="5" fillId="0" borderId="10" xfId="0" applyNumberFormat="1" applyFont="1" applyFill="1" applyBorder="1" applyAlignment="1" applyProtection="1">
      <alignment horizontal="right"/>
    </xf>
    <xf numFmtId="0" fontId="5" fillId="0" borderId="7" xfId="0" applyFont="1" applyBorder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164" fontId="5" fillId="0" borderId="0" xfId="0" applyNumberFormat="1" applyFont="1" applyProtection="1"/>
    <xf numFmtId="41" fontId="2" fillId="3" borderId="14" xfId="0" applyNumberFormat="1" applyFont="1" applyFill="1" applyBorder="1" applyAlignment="1" applyProtection="1">
      <alignment horizontal="left"/>
      <protection locked="0"/>
    </xf>
    <xf numFmtId="41" fontId="2" fillId="3" borderId="15" xfId="0" applyNumberFormat="1" applyFont="1" applyFill="1" applyBorder="1" applyAlignment="1" applyProtection="1">
      <alignment horizontal="left"/>
      <protection locked="0"/>
    </xf>
    <xf numFmtId="41" fontId="2" fillId="3" borderId="16" xfId="0" applyNumberFormat="1" applyFont="1" applyFill="1" applyBorder="1" applyAlignment="1" applyProtection="1">
      <alignment horizontal="left"/>
      <protection locked="0"/>
    </xf>
    <xf numFmtId="41" fontId="2" fillId="0" borderId="9" xfId="0" applyNumberFormat="1" applyFont="1" applyFill="1" applyBorder="1" applyAlignment="1" applyProtection="1">
      <alignment horizontal="left"/>
      <protection locked="0"/>
    </xf>
    <xf numFmtId="41" fontId="2" fillId="3" borderId="17" xfId="0" applyNumberFormat="1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right" vertical="center" wrapText="1"/>
    </xf>
    <xf numFmtId="164" fontId="3" fillId="2" borderId="0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  <xf numFmtId="49" fontId="9" fillId="2" borderId="0" xfId="0" applyNumberFormat="1" applyFont="1" applyFill="1" applyBorder="1" applyAlignment="1" applyProtection="1">
      <alignment horizontal="left"/>
    </xf>
    <xf numFmtId="164" fontId="4" fillId="2" borderId="11" xfId="0" applyNumberFormat="1" applyFont="1" applyFill="1" applyBorder="1" applyAlignment="1" applyProtection="1">
      <alignment horizontal="right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4" fontId="3" fillId="2" borderId="11" xfId="0" applyNumberFormat="1" applyFont="1" applyFill="1" applyBorder="1" applyAlignment="1" applyProtection="1">
      <alignment horizontal="right"/>
    </xf>
    <xf numFmtId="0" fontId="7" fillId="2" borderId="5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164" fontId="9" fillId="2" borderId="5" xfId="0" applyNumberFormat="1" applyFont="1" applyFill="1" applyBorder="1" applyAlignment="1" applyProtection="1">
      <alignment horizontal="center"/>
    </xf>
    <xf numFmtId="164" fontId="7" fillId="2" borderId="5" xfId="0" applyNumberFormat="1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8" fillId="2" borderId="12" xfId="1" applyFont="1" applyFill="1" applyBorder="1" applyAlignment="1" applyProtection="1">
      <alignment horizontal="left" vertical="center" wrapText="1"/>
      <protection locked="0"/>
    </xf>
    <xf numFmtId="41" fontId="14" fillId="4" borderId="0" xfId="0" applyNumberFormat="1" applyFont="1" applyFill="1" applyAlignment="1" applyProtection="1"/>
    <xf numFmtId="41" fontId="15" fillId="4" borderId="0" xfId="0" applyNumberFormat="1" applyFont="1" applyFill="1" applyAlignment="1" applyProtection="1"/>
    <xf numFmtId="164" fontId="5" fillId="0" borderId="2" xfId="0" applyNumberFormat="1" applyFont="1" applyBorder="1" applyAlignment="1" applyProtection="1">
      <alignment horizontal="right"/>
    </xf>
    <xf numFmtId="41" fontId="2" fillId="2" borderId="0" xfId="0" applyNumberFormat="1" applyFont="1" applyFill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right"/>
    </xf>
    <xf numFmtId="0" fontId="13" fillId="2" borderId="18" xfId="0" applyFont="1" applyFill="1" applyBorder="1" applyAlignment="1" applyProtection="1">
      <alignment horizontal="right"/>
    </xf>
    <xf numFmtId="0" fontId="2" fillId="3" borderId="7" xfId="0" applyNumberFormat="1" applyFont="1" applyFill="1" applyBorder="1" applyAlignment="1" applyProtection="1">
      <alignment horizontal="right" vertical="center" wrapText="1"/>
    </xf>
    <xf numFmtId="0" fontId="2" fillId="3" borderId="9" xfId="0" applyNumberFormat="1" applyFont="1" applyFill="1" applyBorder="1" applyAlignment="1" applyProtection="1">
      <alignment horizontal="right" vertical="center" wrapText="1"/>
    </xf>
    <xf numFmtId="0" fontId="2" fillId="3" borderId="7" xfId="0" applyFont="1" applyFill="1" applyBorder="1" applyAlignment="1" applyProtection="1">
      <alignment horizontal="right" vertical="center" wrapText="1"/>
    </xf>
    <xf numFmtId="0" fontId="2" fillId="3" borderId="9" xfId="0" applyFont="1" applyFill="1" applyBorder="1" applyAlignment="1" applyProtection="1">
      <alignment horizontal="right" vertical="center" wrapText="1"/>
    </xf>
    <xf numFmtId="0" fontId="2" fillId="3" borderId="13" xfId="0" applyFont="1" applyFill="1" applyBorder="1" applyAlignment="1" applyProtection="1">
      <alignment horizontal="right" vertical="center" wrapText="1"/>
    </xf>
    <xf numFmtId="0" fontId="2" fillId="3" borderId="10" xfId="0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6600"/>
      <color rgb="FFD6008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28</xdr:row>
      <xdr:rowOff>238125</xdr:rowOff>
    </xdr:from>
    <xdr:to>
      <xdr:col>1</xdr:col>
      <xdr:colOff>1990725</xdr:colOff>
      <xdr:row>35</xdr:row>
      <xdr:rowOff>3241</xdr:rowOff>
    </xdr:to>
    <xdr:pic>
      <xdr:nvPicPr>
        <xdr:cNvPr id="1030" name="Picture 6" descr="C:\Program Files (x86)\Microsoft Office\MEDIA\CAGCAT10\j0304933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7391400"/>
          <a:ext cx="1666875" cy="152724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798841</xdr:colOff>
      <xdr:row>0</xdr:row>
      <xdr:rowOff>95248</xdr:rowOff>
    </xdr:from>
    <xdr:to>
      <xdr:col>1</xdr:col>
      <xdr:colOff>3124200</xdr:colOff>
      <xdr:row>3</xdr:row>
      <xdr:rowOff>38099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1291" y="95248"/>
          <a:ext cx="2325359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685800</xdr:colOff>
      <xdr:row>0</xdr:row>
      <xdr:rowOff>1</xdr:rowOff>
    </xdr:from>
    <xdr:to>
      <xdr:col>4</xdr:col>
      <xdr:colOff>619125</xdr:colOff>
      <xdr:row>4</xdr:row>
      <xdr:rowOff>239404</xdr:rowOff>
    </xdr:to>
    <xdr:pic>
      <xdr:nvPicPr>
        <xdr:cNvPr id="1032" name="Picture 8" descr="C:\Users\janet\AppData\Local\Microsoft\Windows\INetCache\IE\FX4LXLS3\Snoopy-Easter-Eggs[1]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10175" y="1"/>
          <a:ext cx="1381125" cy="1296678"/>
        </a:xfrm>
        <a:prstGeom prst="rect">
          <a:avLst/>
        </a:prstGeom>
        <a:noFill/>
      </xdr:spPr>
    </xdr:pic>
    <xdr:clientData/>
  </xdr:twoCellAnchor>
  <xdr:twoCellAnchor>
    <xdr:from>
      <xdr:col>3</xdr:col>
      <xdr:colOff>28575</xdr:colOff>
      <xdr:row>5</xdr:row>
      <xdr:rowOff>238126</xdr:rowOff>
    </xdr:from>
    <xdr:to>
      <xdr:col>4</xdr:col>
      <xdr:colOff>19050</xdr:colOff>
      <xdr:row>6</xdr:row>
      <xdr:rowOff>247651</xdr:rowOff>
    </xdr:to>
    <xdr:sp macro="" textlink="">
      <xdr:nvSpPr>
        <xdr:cNvPr id="5" name="Rectangular Callout 4"/>
        <xdr:cNvSpPr/>
      </xdr:nvSpPr>
      <xdr:spPr>
        <a:xfrm>
          <a:off x="5391150" y="1552576"/>
          <a:ext cx="600075" cy="266700"/>
        </a:xfrm>
        <a:prstGeom prst="wedgeRectCallou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11</xdr:col>
      <xdr:colOff>228600</xdr:colOff>
      <xdr:row>13</xdr:row>
      <xdr:rowOff>228600</xdr:rowOff>
    </xdr:from>
    <xdr:to>
      <xdr:col>14</xdr:col>
      <xdr:colOff>66675</xdr:colOff>
      <xdr:row>20</xdr:row>
      <xdr:rowOff>19050</xdr:rowOff>
    </xdr:to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8848725" y="3686175"/>
          <a:ext cx="1666875" cy="1524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topLeftCell="A25" zoomScaleNormal="100" workbookViewId="0">
      <selection activeCell="B36" sqref="B36"/>
    </sheetView>
  </sheetViews>
  <sheetFormatPr defaultRowHeight="21"/>
  <cols>
    <col min="1" max="1" width="8.28515625" style="11" customWidth="1"/>
    <col min="2" max="2" width="59.5703125" style="12" customWidth="1"/>
    <col min="3" max="3" width="12.5703125" style="9" customWidth="1"/>
    <col min="4" max="4" width="9.140625" style="59" customWidth="1"/>
    <col min="5" max="5" width="12.28515625" style="10" customWidth="1"/>
    <col min="6" max="6" width="7.42578125" style="6" hidden="1" customWidth="1"/>
    <col min="7" max="7" width="38.140625" style="6" hidden="1" customWidth="1"/>
    <col min="8" max="8" width="12.5703125" style="6" hidden="1" customWidth="1"/>
    <col min="9" max="16384" width="9.140625" style="6"/>
  </cols>
  <sheetData>
    <row r="1" spans="1:41" s="5" customFormat="1">
      <c r="A1" s="1"/>
      <c r="B1" s="2"/>
      <c r="C1" s="3"/>
      <c r="D1" s="47"/>
      <c r="E1" s="4"/>
    </row>
    <row r="2" spans="1:41">
      <c r="A2" s="82"/>
      <c r="B2" s="82"/>
      <c r="C2" s="82"/>
      <c r="D2" s="82"/>
      <c r="E2" s="82"/>
    </row>
    <row r="3" spans="1:41">
      <c r="A3" s="82"/>
      <c r="B3" s="82"/>
      <c r="C3" s="82"/>
      <c r="D3" s="82"/>
      <c r="E3" s="82"/>
    </row>
    <row r="4" spans="1:41" ht="20.25" customHeight="1">
      <c r="A4" s="30" t="s">
        <v>4</v>
      </c>
      <c r="B4" s="76" t="s">
        <v>44</v>
      </c>
      <c r="C4" s="66"/>
      <c r="D4" s="83"/>
      <c r="E4" s="83"/>
      <c r="F4" s="22"/>
    </row>
    <row r="5" spans="1:41" ht="20.25" customHeight="1">
      <c r="A5" s="30" t="s">
        <v>5</v>
      </c>
      <c r="B5" s="77"/>
      <c r="C5" s="66"/>
      <c r="D5" s="83"/>
      <c r="E5" s="83"/>
      <c r="F5" s="22"/>
    </row>
    <row r="6" spans="1:41" ht="20.25" customHeight="1">
      <c r="A6" s="30" t="s">
        <v>6</v>
      </c>
      <c r="B6" s="78"/>
      <c r="C6" s="67" t="s">
        <v>8</v>
      </c>
      <c r="D6" s="68" t="s">
        <v>38</v>
      </c>
      <c r="E6" s="66"/>
      <c r="F6" s="22"/>
    </row>
    <row r="7" spans="1:41" ht="20.25" customHeight="1">
      <c r="A7" s="46" t="s">
        <v>7</v>
      </c>
      <c r="B7" s="78"/>
      <c r="C7" s="69" t="s">
        <v>41</v>
      </c>
      <c r="D7" s="70"/>
      <c r="E7" s="71"/>
      <c r="F7" s="22"/>
      <c r="G7" s="29"/>
    </row>
    <row r="8" spans="1:41" ht="26.25" customHeight="1">
      <c r="A8" s="79" t="s">
        <v>45</v>
      </c>
      <c r="B8" s="79"/>
      <c r="C8" s="79"/>
      <c r="D8" s="79"/>
      <c r="E8" s="80"/>
    </row>
    <row r="9" spans="1:41" ht="21" customHeight="1" thickBot="1">
      <c r="A9" s="45" t="s">
        <v>0</v>
      </c>
      <c r="B9" s="72" t="s">
        <v>29</v>
      </c>
      <c r="C9" s="73" t="s">
        <v>30</v>
      </c>
      <c r="D9" s="74" t="s">
        <v>1</v>
      </c>
      <c r="E9" s="75" t="s">
        <v>2</v>
      </c>
      <c r="G9" s="29"/>
    </row>
    <row r="10" spans="1:41" ht="22.5" customHeight="1" thickTop="1" thickBot="1">
      <c r="A10" s="18"/>
      <c r="B10" s="65" t="s">
        <v>42</v>
      </c>
      <c r="C10" s="39" t="s">
        <v>20</v>
      </c>
      <c r="D10" s="48">
        <v>35</v>
      </c>
      <c r="E10" s="33">
        <f t="shared" ref="E10:E22" si="0">D10*A10</f>
        <v>0</v>
      </c>
    </row>
    <row r="11" spans="1:41" ht="20.100000000000001" customHeight="1">
      <c r="A11" s="14"/>
      <c r="B11" s="86" t="s">
        <v>31</v>
      </c>
      <c r="C11" s="7" t="s">
        <v>11</v>
      </c>
      <c r="D11" s="49">
        <v>6.5</v>
      </c>
      <c r="E11" s="33">
        <f t="shared" si="0"/>
        <v>0</v>
      </c>
      <c r="H11" s="23">
        <v>0.5</v>
      </c>
      <c r="I11" s="15"/>
      <c r="J11" s="15" t="s">
        <v>44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s="15" customFormat="1" ht="20.100000000000001" customHeight="1" thickBot="1">
      <c r="A12" s="16"/>
      <c r="B12" s="87"/>
      <c r="C12" s="8" t="s">
        <v>36</v>
      </c>
      <c r="D12" s="50">
        <v>13</v>
      </c>
      <c r="E12" s="34">
        <f t="shared" si="0"/>
        <v>0</v>
      </c>
      <c r="H12" s="23">
        <v>0.54166666666666663</v>
      </c>
      <c r="I12" s="6"/>
      <c r="J12" s="15" t="s">
        <v>44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20.100000000000001" customHeight="1">
      <c r="A13" s="17"/>
      <c r="B13" s="26" t="s">
        <v>28</v>
      </c>
      <c r="C13" s="40" t="s">
        <v>12</v>
      </c>
      <c r="D13" s="51">
        <v>14</v>
      </c>
      <c r="E13" s="35">
        <f t="shared" si="0"/>
        <v>0</v>
      </c>
      <c r="H13" s="23">
        <v>0.58333333333333337</v>
      </c>
      <c r="J13" s="15" t="s">
        <v>44</v>
      </c>
    </row>
    <row r="14" spans="1:41" ht="20.100000000000001" customHeight="1">
      <c r="A14" s="18"/>
      <c r="B14" s="27" t="s">
        <v>14</v>
      </c>
      <c r="C14" s="41" t="s">
        <v>13</v>
      </c>
      <c r="D14" s="52">
        <v>6.5</v>
      </c>
      <c r="E14" s="36">
        <f t="shared" si="0"/>
        <v>0</v>
      </c>
      <c r="H14" s="24">
        <v>0.625</v>
      </c>
      <c r="J14" s="15" t="s">
        <v>44</v>
      </c>
    </row>
    <row r="15" spans="1:41" ht="20.100000000000001" customHeight="1">
      <c r="A15" s="18"/>
      <c r="B15" s="27" t="s">
        <v>15</v>
      </c>
      <c r="C15" s="41" t="s">
        <v>17</v>
      </c>
      <c r="D15" s="52">
        <v>6.5</v>
      </c>
      <c r="E15" s="36">
        <f t="shared" si="0"/>
        <v>0</v>
      </c>
      <c r="H15" s="23">
        <v>0.66666666666666663</v>
      </c>
      <c r="J15" s="15" t="s">
        <v>44</v>
      </c>
    </row>
    <row r="16" spans="1:41" ht="20.100000000000001" customHeight="1">
      <c r="A16" s="18"/>
      <c r="B16" s="27" t="s">
        <v>16</v>
      </c>
      <c r="C16" s="41" t="s">
        <v>18</v>
      </c>
      <c r="D16" s="52">
        <v>8.5</v>
      </c>
      <c r="E16" s="36">
        <f t="shared" si="0"/>
        <v>0</v>
      </c>
      <c r="H16" s="23">
        <v>0.70833333333333337</v>
      </c>
      <c r="J16" s="15"/>
    </row>
    <row r="17" spans="1:10" ht="20.100000000000001" customHeight="1" thickBot="1">
      <c r="A17" s="63"/>
      <c r="B17" s="28" t="s">
        <v>27</v>
      </c>
      <c r="C17" s="42" t="s">
        <v>18</v>
      </c>
      <c r="D17" s="53">
        <v>8.5</v>
      </c>
      <c r="E17" s="37">
        <f t="shared" si="0"/>
        <v>0</v>
      </c>
      <c r="J17" s="15"/>
    </row>
    <row r="18" spans="1:10" ht="20.100000000000001" customHeight="1">
      <c r="A18" s="14"/>
      <c r="B18" s="88" t="s">
        <v>34</v>
      </c>
      <c r="C18" s="43" t="s">
        <v>19</v>
      </c>
      <c r="D18" s="49">
        <v>6.5</v>
      </c>
      <c r="E18" s="33">
        <f t="shared" si="0"/>
        <v>0</v>
      </c>
      <c r="J18" s="15"/>
    </row>
    <row r="19" spans="1:10" ht="20.100000000000001" customHeight="1" thickBot="1">
      <c r="A19" s="62"/>
      <c r="B19" s="89"/>
      <c r="C19" s="44" t="s">
        <v>20</v>
      </c>
      <c r="D19" s="50">
        <v>13</v>
      </c>
      <c r="E19" s="34">
        <f t="shared" si="0"/>
        <v>0</v>
      </c>
      <c r="J19" s="15"/>
    </row>
    <row r="20" spans="1:10" ht="20.100000000000001" customHeight="1" thickBot="1">
      <c r="A20" s="13"/>
      <c r="B20" s="25" t="s">
        <v>10</v>
      </c>
      <c r="C20" s="39" t="s">
        <v>21</v>
      </c>
      <c r="D20" s="54">
        <v>3.95</v>
      </c>
      <c r="E20" s="32">
        <f t="shared" si="0"/>
        <v>0</v>
      </c>
      <c r="J20" s="15"/>
    </row>
    <row r="21" spans="1:10" ht="20.100000000000001" customHeight="1">
      <c r="A21" s="14"/>
      <c r="B21" s="88" t="s">
        <v>32</v>
      </c>
      <c r="C21" s="43" t="s">
        <v>19</v>
      </c>
      <c r="D21" s="49">
        <v>6.95</v>
      </c>
      <c r="E21" s="33">
        <f t="shared" si="0"/>
        <v>0</v>
      </c>
      <c r="J21" s="15"/>
    </row>
    <row r="22" spans="1:10" ht="20.100000000000001" customHeight="1" thickBot="1">
      <c r="A22" s="60"/>
      <c r="B22" s="89"/>
      <c r="C22" s="44" t="s">
        <v>20</v>
      </c>
      <c r="D22" s="50">
        <v>13.9</v>
      </c>
      <c r="E22" s="34">
        <f t="shared" si="0"/>
        <v>0</v>
      </c>
      <c r="J22" s="15"/>
    </row>
    <row r="23" spans="1:10" ht="20.100000000000001" customHeight="1">
      <c r="A23" s="64"/>
      <c r="B23" s="90" t="s">
        <v>33</v>
      </c>
      <c r="C23" s="43" t="s">
        <v>19</v>
      </c>
      <c r="D23" s="49">
        <v>7.95</v>
      </c>
      <c r="E23" s="33">
        <f>D23*A23</f>
        <v>0</v>
      </c>
      <c r="J23" s="15"/>
    </row>
    <row r="24" spans="1:10" ht="20.100000000000001" customHeight="1" thickBot="1">
      <c r="A24" s="61"/>
      <c r="B24" s="91"/>
      <c r="C24" s="44" t="s">
        <v>20</v>
      </c>
      <c r="D24" s="50">
        <v>15.9</v>
      </c>
      <c r="E24" s="34">
        <f>D24*A24</f>
        <v>0</v>
      </c>
      <c r="J24" s="15"/>
    </row>
    <row r="25" spans="1:10" ht="20.100000000000001" customHeight="1">
      <c r="A25" s="17"/>
      <c r="B25" s="26" t="s">
        <v>40</v>
      </c>
      <c r="C25" s="40">
        <v>1</v>
      </c>
      <c r="D25" s="55">
        <v>23</v>
      </c>
      <c r="E25" s="35">
        <f>D25*A25</f>
        <v>0</v>
      </c>
      <c r="J25" s="15"/>
    </row>
    <row r="26" spans="1:10" ht="20.100000000000001" customHeight="1">
      <c r="A26" s="18"/>
      <c r="B26" s="27" t="s">
        <v>37</v>
      </c>
      <c r="C26" s="41">
        <v>1</v>
      </c>
      <c r="D26" s="52">
        <v>7.5</v>
      </c>
      <c r="E26" s="36">
        <f>D26*A26</f>
        <v>0</v>
      </c>
      <c r="J26" s="15"/>
    </row>
    <row r="27" spans="1:10" ht="20.100000000000001" customHeight="1">
      <c r="A27" s="18"/>
      <c r="B27" s="27" t="s">
        <v>39</v>
      </c>
      <c r="C27" s="41" t="s">
        <v>22</v>
      </c>
      <c r="D27" s="52">
        <v>6</v>
      </c>
      <c r="E27" s="36">
        <f t="shared" ref="E27:E33" si="1">D27*A27</f>
        <v>0</v>
      </c>
      <c r="J27" s="15"/>
    </row>
    <row r="28" spans="1:10" ht="20.100000000000001" customHeight="1">
      <c r="A28" s="18">
        <v>0</v>
      </c>
      <c r="B28" s="27" t="s">
        <v>23</v>
      </c>
      <c r="C28" s="41" t="s">
        <v>20</v>
      </c>
      <c r="D28" s="52">
        <v>20</v>
      </c>
      <c r="E28" s="36">
        <f t="shared" si="1"/>
        <v>0</v>
      </c>
      <c r="J28" s="15"/>
    </row>
    <row r="29" spans="1:10" ht="20.100000000000001" customHeight="1">
      <c r="A29" s="18"/>
      <c r="B29" s="27" t="s">
        <v>24</v>
      </c>
      <c r="C29" s="41" t="s">
        <v>20</v>
      </c>
      <c r="D29" s="52">
        <v>20</v>
      </c>
      <c r="E29" s="36">
        <f t="shared" si="1"/>
        <v>0</v>
      </c>
      <c r="J29" s="15"/>
    </row>
    <row r="30" spans="1:10" ht="20.100000000000001" customHeight="1">
      <c r="A30" s="18"/>
      <c r="B30" s="27" t="s">
        <v>25</v>
      </c>
      <c r="C30" s="41" t="s">
        <v>20</v>
      </c>
      <c r="D30" s="52">
        <v>20</v>
      </c>
      <c r="E30" s="36">
        <f t="shared" si="1"/>
        <v>0</v>
      </c>
      <c r="J30" s="15"/>
    </row>
    <row r="31" spans="1:10" ht="20.100000000000001" customHeight="1">
      <c r="A31" s="31"/>
      <c r="B31" s="27" t="s">
        <v>26</v>
      </c>
      <c r="C31" s="41" t="s">
        <v>20</v>
      </c>
      <c r="D31" s="52">
        <v>18</v>
      </c>
      <c r="E31" s="36">
        <f t="shared" si="1"/>
        <v>0</v>
      </c>
      <c r="J31" s="15"/>
    </row>
    <row r="32" spans="1:10" ht="21.75" customHeight="1">
      <c r="A32" s="31"/>
      <c r="B32" s="27" t="s">
        <v>35</v>
      </c>
      <c r="C32" s="41" t="s">
        <v>20</v>
      </c>
      <c r="D32" s="53">
        <v>30</v>
      </c>
      <c r="E32" s="36">
        <f t="shared" si="1"/>
        <v>0</v>
      </c>
      <c r="J32" s="15"/>
    </row>
    <row r="33" spans="1:10" ht="20.100000000000001" customHeight="1">
      <c r="A33" s="31"/>
      <c r="B33" s="27" t="s">
        <v>46</v>
      </c>
      <c r="C33" s="41"/>
      <c r="D33" s="52"/>
      <c r="E33" s="36">
        <f t="shared" si="1"/>
        <v>0</v>
      </c>
      <c r="J33" s="15"/>
    </row>
    <row r="34" spans="1:10" ht="20.100000000000001" customHeight="1">
      <c r="A34" s="19"/>
      <c r="B34" s="20"/>
      <c r="C34" s="38"/>
      <c r="D34" s="81" t="s">
        <v>9</v>
      </c>
      <c r="E34" s="35">
        <f>SUM(E10:E33)</f>
        <v>0</v>
      </c>
      <c r="J34" s="15"/>
    </row>
    <row r="35" spans="1:10" ht="20.100000000000001" customHeight="1" thickBot="1">
      <c r="A35" s="19"/>
      <c r="B35" s="84" t="s">
        <v>43</v>
      </c>
      <c r="C35" s="85"/>
      <c r="D35" s="56" t="s">
        <v>3</v>
      </c>
      <c r="E35" s="36">
        <f>E34*6.625%</f>
        <v>0</v>
      </c>
      <c r="J35" s="15"/>
    </row>
    <row r="36" spans="1:10" ht="23.25" customHeight="1">
      <c r="A36" s="21"/>
      <c r="B36" s="92" t="s">
        <v>47</v>
      </c>
      <c r="D36" s="57" t="s">
        <v>2</v>
      </c>
      <c r="E36" s="36">
        <f>SUM(E34:E35)</f>
        <v>0</v>
      </c>
    </row>
    <row r="37" spans="1:10">
      <c r="A37" s="1"/>
      <c r="B37" s="20"/>
      <c r="C37" s="3"/>
      <c r="D37" s="58"/>
      <c r="E37" s="4"/>
    </row>
  </sheetData>
  <sheetProtection selectLockedCells="1"/>
  <mergeCells count="9">
    <mergeCell ref="A2:E2"/>
    <mergeCell ref="A3:E3"/>
    <mergeCell ref="D4:E4"/>
    <mergeCell ref="D5:E5"/>
    <mergeCell ref="B35:C35"/>
    <mergeCell ref="B11:B12"/>
    <mergeCell ref="B18:B19"/>
    <mergeCell ref="B21:B22"/>
    <mergeCell ref="B23:B24"/>
  </mergeCells>
  <dataValidations count="1">
    <dataValidation type="list" allowBlank="1" showInputMessage="1" showErrorMessage="1" prompt="Please select time of pick up" sqref="D7">
      <formula1>$H$10:$H$16</formula1>
    </dataValidation>
  </dataValidations>
  <pageMargins left="0.25" right="0.25" top="0.5" bottom="0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Janet Maddalena</cp:lastModifiedBy>
  <cp:lastPrinted>2020-04-07T18:14:40Z</cp:lastPrinted>
  <dcterms:created xsi:type="dcterms:W3CDTF">2018-01-24T01:14:59Z</dcterms:created>
  <dcterms:modified xsi:type="dcterms:W3CDTF">2020-04-07T18:17:08Z</dcterms:modified>
</cp:coreProperties>
</file>